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dkey\5 Projekte\5.5 Betriebsdatenerfassung\"/>
    </mc:Choice>
  </mc:AlternateContent>
  <xr:revisionPtr revIDLastSave="0" documentId="13_ncr:1_{4D549B63-C6E5-46E1-96BA-5CF3E5731536}" xr6:coauthVersionLast="47" xr6:coauthVersionMax="47" xr10:uidLastSave="{00000000-0000-0000-0000-000000000000}"/>
  <bookViews>
    <workbookView xWindow="-120" yWindow="-120" windowWidth="29040" windowHeight="15840" xr2:uid="{5A350A20-124E-4FDA-BAC2-CF4C19C68768}"/>
  </bookViews>
  <sheets>
    <sheet name="Finanzzahlen" sheetId="1" r:id="rId1"/>
    <sheet name="Listen" sheetId="2" state="hidden" r:id="rId2"/>
  </sheets>
  <definedNames>
    <definedName name="_xlnm.Print_Area" localSheetId="0">Finanzzahlen!$A$1:$E$95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1" l="1"/>
  <c r="E40" i="1"/>
  <c r="C71" i="1"/>
  <c r="C75" i="1"/>
  <c r="C78" i="1"/>
  <c r="E75" i="1"/>
  <c r="E78" i="1" s="1"/>
  <c r="E47" i="1"/>
  <c r="E51" i="1"/>
  <c r="E61" i="1"/>
  <c r="E83" i="1"/>
  <c r="E89" i="1"/>
  <c r="C83" i="1"/>
  <c r="C89" i="1"/>
  <c r="C91" i="1"/>
  <c r="E63" i="1" l="1"/>
  <c r="E91" i="1"/>
  <c r="E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 Kohler</author>
  </authors>
  <commentList>
    <comment ref="B34" authorId="0" shapeId="0" xr:uid="{386165C5-8196-40D8-8E57-8983EB13C8D8}">
      <text>
        <r>
          <rPr>
            <b/>
            <sz val="9"/>
            <color indexed="81"/>
            <rFont val="Segoe UI"/>
            <family val="2"/>
          </rPr>
          <t xml:space="preserve">Einzelunternehmen:
</t>
        </r>
        <r>
          <rPr>
            <sz val="9"/>
            <color indexed="81"/>
            <rFont val="Segoe UI"/>
            <family val="2"/>
          </rPr>
          <t xml:space="preserve">Nur angestellte Ärzte ohne Inhaber der Einzelfirma
</t>
        </r>
        <r>
          <rPr>
            <b/>
            <sz val="9"/>
            <color indexed="81"/>
            <rFont val="Segoe UI"/>
            <family val="2"/>
          </rPr>
          <t>GmbH/AG:</t>
        </r>
        <r>
          <rPr>
            <sz val="9"/>
            <color indexed="81"/>
            <rFont val="Segoe UI"/>
            <family val="2"/>
          </rPr>
          <t xml:space="preserve">
Sämtliche angestellte Ärzte</t>
        </r>
      </text>
    </comment>
    <comment ref="B37" authorId="0" shapeId="0" xr:uid="{ABD72E3D-38C5-4A58-89C4-E59B940EF78A}">
      <text>
        <r>
          <rPr>
            <sz val="9"/>
            <color indexed="81"/>
            <rFont val="Segoe UI"/>
            <family val="2"/>
          </rPr>
          <t>Sozialleistungen (AHV, IV, EO,...), BVG</t>
        </r>
      </text>
    </comment>
    <comment ref="B38" authorId="0" shapeId="0" xr:uid="{5F3C018A-4FDB-4718-87C2-03BC71DB63CE}">
      <text>
        <r>
          <rPr>
            <sz val="9"/>
            <color indexed="81"/>
            <rFont val="Segoe UI"/>
            <family val="2"/>
          </rPr>
          <t>Ausgaben für externes ärztliches Personal, das zum Beispiel nicht über die Praxis angestellt ist sondern über einen Personalverleih, und das in jedem Fall keinen Arbeitsvertrag mit der Praxis geschlossen hat.</t>
        </r>
      </text>
    </comment>
    <comment ref="B39" authorId="0" shapeId="0" xr:uid="{0C94A808-42F7-4111-90B8-6D4E696456A5}">
      <text>
        <r>
          <rPr>
            <sz val="9"/>
            <color indexed="81"/>
            <rFont val="Segoe UI"/>
            <family val="2"/>
          </rPr>
          <t>Zum Beispiel Ausgaben für Betriebsanlässe, Geschenke, Bonus oder auch externes nichtärztliches Personal, das nicht über die Praxis angestellt ist sondern über einen Personalverleih.</t>
        </r>
      </text>
    </comment>
    <comment ref="B43" authorId="0" shapeId="0" xr:uid="{1A297696-C7A6-4821-9B68-CE6246C6E8A4}">
      <text>
        <r>
          <rPr>
            <sz val="9"/>
            <color indexed="81"/>
            <rFont val="Segoe UI"/>
            <family val="2"/>
          </rPr>
          <t>Aufwand im Zusammenhang mit Medikamenten (wie z.B. Logistik, Liefer- bzw. Versandkosten, etc.) sind ebenfalls unter Medikamente anzugeben.</t>
        </r>
      </text>
    </comment>
    <comment ref="B50" authorId="0" shapeId="0" xr:uid="{63449A70-8952-4D59-A804-12F148135969}">
      <text>
        <r>
          <rPr>
            <b/>
            <sz val="9"/>
            <color indexed="81"/>
            <rFont val="Segoe UI"/>
            <family val="2"/>
          </rPr>
          <t>nur bei Einzelfirma:</t>
        </r>
        <r>
          <rPr>
            <sz val="9"/>
            <color indexed="81"/>
            <rFont val="Segoe UI"/>
            <family val="2"/>
          </rPr>
          <t xml:space="preserve">
AHV,IV,EO / BVG vom Inhaber</t>
        </r>
      </text>
    </comment>
    <comment ref="B59" authorId="0" shapeId="0" xr:uid="{D41E21EC-DE36-496D-A49C-E17144A42542}">
      <text>
        <r>
          <rPr>
            <sz val="9"/>
            <color indexed="81"/>
            <rFont val="Segoe UI"/>
            <family val="2"/>
          </rPr>
          <t>Alle Aufwände für Versicherungsleistungen, die weder Sozialleistungen noch die Vorsorgeleistungen betreffen.</t>
        </r>
      </text>
    </comment>
  </commentList>
</comments>
</file>

<file path=xl/sharedStrings.xml><?xml version="1.0" encoding="utf-8"?>
<sst xmlns="http://schemas.openxmlformats.org/spreadsheetml/2006/main" count="167" uniqueCount="153">
  <si>
    <t>Finanzjahr</t>
  </si>
  <si>
    <t>Einzelunternehmen</t>
  </si>
  <si>
    <t>Firma</t>
  </si>
  <si>
    <t>Ärztliche Personen</t>
  </si>
  <si>
    <t>A-1 Personalaufwand</t>
  </si>
  <si>
    <t>TOTAL PERSONALAUFWAND</t>
  </si>
  <si>
    <t>A-2 Sachaufwand für medizinische Tätigkeiten</t>
  </si>
  <si>
    <t>TOTAL SACHAUFWAND FÜR MEDIZINISCHE TÄTIGKEITEN</t>
  </si>
  <si>
    <t>A-3 Aufwand für Versicherungsleistungen/Sozialversicherungen (Inhaber Arztpraxis)</t>
  </si>
  <si>
    <t>TOTAL AUFWAND</t>
  </si>
  <si>
    <t>A-4 Sonstiger Aufwand</t>
  </si>
  <si>
    <t>TOTAL SONSTIGER AUFWAND</t>
  </si>
  <si>
    <t>ERTRAG</t>
  </si>
  <si>
    <t>E-1 Ertrag aus Praxistätigkeit</t>
  </si>
  <si>
    <t>TOTAL ERTRAG AUS PRAXISTÄTIGKEIT</t>
  </si>
  <si>
    <t>E-2 Ertrag als Arzt/Ärztin ausserhalb der Praxis</t>
  </si>
  <si>
    <t>TOTAL ERTRAG AUSSERHALB DER PRAXIS</t>
  </si>
  <si>
    <t>E-3 Sonstiger Ertrag</t>
  </si>
  <si>
    <t>TOTAL SONSTIGER ERTRAG</t>
  </si>
  <si>
    <t>TOTAL ERTRAG</t>
  </si>
  <si>
    <t>ERGEBNIS</t>
  </si>
  <si>
    <t>Allergologie und klinische Immunologie</t>
  </si>
  <si>
    <t>Allgemeine Innere Medizin</t>
  </si>
  <si>
    <t>Anästhesiologie</t>
  </si>
  <si>
    <t>Angiologie</t>
  </si>
  <si>
    <t>Arbeitsmedizin</t>
  </si>
  <si>
    <t>Chirurgie</t>
  </si>
  <si>
    <t>Dermatologie und Venerologie</t>
  </si>
  <si>
    <t>Endokrinologie / Diabetologie</t>
  </si>
  <si>
    <t>Gastroenterologie</t>
  </si>
  <si>
    <t>Gefässchirurgie</t>
  </si>
  <si>
    <t>Gynäkologie und Geburtshilfe</t>
  </si>
  <si>
    <t>Hämatologie</t>
  </si>
  <si>
    <t>Handchirurgie</t>
  </si>
  <si>
    <t>Herz- und thorakale Gefässchirurgie</t>
  </si>
  <si>
    <t>Infektiologie</t>
  </si>
  <si>
    <t>Intensivmedizin</t>
  </si>
  <si>
    <t>Kardiologie</t>
  </si>
  <si>
    <t>Kinder- und Jugendmedizin</t>
  </si>
  <si>
    <t>Kinder- und Jugendpsychiatrie und -psychotherapie</t>
  </si>
  <si>
    <t>Kinderchirurgie</t>
  </si>
  <si>
    <t>Klinische Pharmakologie und Toxikologie</t>
  </si>
  <si>
    <t>Medizinische Genetik</t>
  </si>
  <si>
    <t>Medizinische Onkologie</t>
  </si>
  <si>
    <t>Mund-, Kiefer- und Gesichtschirurgie</t>
  </si>
  <si>
    <t>Nephrologie</t>
  </si>
  <si>
    <t>Neurochirurgie</t>
  </si>
  <si>
    <t>Neurologie</t>
  </si>
  <si>
    <t>Neuropathologie</t>
  </si>
  <si>
    <t>Nuklearmedizin</t>
  </si>
  <si>
    <t>Ophthalmologie</t>
  </si>
  <si>
    <t>Orthopädische Chirurgie und Traumatologie des Bewegungsapparates</t>
  </si>
  <si>
    <t>Oto-Rhino-Laryngologie</t>
  </si>
  <si>
    <t>Pathologie</t>
  </si>
  <si>
    <t>Pharmazeutische Medizin</t>
  </si>
  <si>
    <t>Physikalische Medizin und Rehabilitation</t>
  </si>
  <si>
    <t>Plastische, Rekonstruktive und Ästhetische Chirurgie</t>
  </si>
  <si>
    <t>Pneumologie</t>
  </si>
  <si>
    <t>Prävention und Gesundheitswesen</t>
  </si>
  <si>
    <t>Psychiatrie und Psychotherapie</t>
  </si>
  <si>
    <t>Radiologie</t>
  </si>
  <si>
    <t>Radio-Onkologie / Strahlentherapie</t>
  </si>
  <si>
    <t>Rechtsmedizin</t>
  </si>
  <si>
    <t>Rheumatologie</t>
  </si>
  <si>
    <t>Thoraxchirurgie</t>
  </si>
  <si>
    <t>Tropen- und Reisemedizin</t>
  </si>
  <si>
    <t>Urologie</t>
  </si>
  <si>
    <t>Praktischer Arzt / praktische Ärztin</t>
  </si>
  <si>
    <t>nichtärztliche Personen</t>
  </si>
  <si>
    <t>Medizinische Praxisassistenz</t>
  </si>
  <si>
    <t>Pflege (inkl. Spezialisierungen)</t>
  </si>
  <si>
    <t>Diagnostik (Labor, Radiologie, etc)</t>
  </si>
  <si>
    <t>Operationstechnik</t>
  </si>
  <si>
    <t>Physiotherapie</t>
  </si>
  <si>
    <t>Delegierte Psychotherapie</t>
  </si>
  <si>
    <t>sonstige nichtärztliche Gesundheitsfachpersonen</t>
  </si>
  <si>
    <t>Kaufmännische Leitung, Administration</t>
  </si>
  <si>
    <t>Ökonomie, Raumpflege</t>
  </si>
  <si>
    <t>Informatik</t>
  </si>
  <si>
    <t>sontige weitere Personen</t>
  </si>
  <si>
    <t>Betrag KVG</t>
  </si>
  <si>
    <t>Betrag Total</t>
  </si>
  <si>
    <t xml:space="preserve">A-1-1 </t>
  </si>
  <si>
    <t>A-1-2</t>
  </si>
  <si>
    <t>A-1-3</t>
  </si>
  <si>
    <t>A-1-4</t>
  </si>
  <si>
    <t xml:space="preserve">A-1-5 </t>
  </si>
  <si>
    <t>Einkauf ärztliche Leistungen</t>
  </si>
  <si>
    <t xml:space="preserve">A-1-6 </t>
  </si>
  <si>
    <t>Überiger Personalaufwand</t>
  </si>
  <si>
    <t>A-2-1</t>
  </si>
  <si>
    <t>A-2-2</t>
  </si>
  <si>
    <t xml:space="preserve">A-2-3 </t>
  </si>
  <si>
    <t>Mittel und Gegenstände</t>
  </si>
  <si>
    <t xml:space="preserve">A-2-4 </t>
  </si>
  <si>
    <t>Überiger Materialaufwand</t>
  </si>
  <si>
    <t>Praxisversicherungen</t>
  </si>
  <si>
    <t xml:space="preserve">A-3-2 </t>
  </si>
  <si>
    <t>Sozialleistungen und Vorsorge Inhaber Arztpraxis</t>
  </si>
  <si>
    <t xml:space="preserve">A-4-1 </t>
  </si>
  <si>
    <t>Raum- und Mietaufwand</t>
  </si>
  <si>
    <t xml:space="preserve">A-4-2 </t>
  </si>
  <si>
    <t>A-4-3</t>
  </si>
  <si>
    <t>A-4-4</t>
  </si>
  <si>
    <t xml:space="preserve">A-4-5 </t>
  </si>
  <si>
    <t>Abschreibungen</t>
  </si>
  <si>
    <t xml:space="preserve">E-1-1 </t>
  </si>
  <si>
    <t>Ertrag aus medizinischen Leistungen von Ärzten</t>
  </si>
  <si>
    <t>E-1-2</t>
  </si>
  <si>
    <t>E-1-3</t>
  </si>
  <si>
    <t xml:space="preserve">E-1-5 </t>
  </si>
  <si>
    <t>Ertrag aus Mittel und Gegenstände</t>
  </si>
  <si>
    <t xml:space="preserve">E-1-6 </t>
  </si>
  <si>
    <t>Übriger Ertrag aus Praxistätigkeit</t>
  </si>
  <si>
    <t>E-2-1</t>
  </si>
  <si>
    <t>E-2-2</t>
  </si>
  <si>
    <t>E-3-1</t>
  </si>
  <si>
    <t>E-3-2</t>
  </si>
  <si>
    <t xml:space="preserve">E-3-3 </t>
  </si>
  <si>
    <t>Übriger sonstiger Ertrag</t>
  </si>
  <si>
    <t>Ertrag aus Leistungen von nichtärztlichem Personal</t>
  </si>
  <si>
    <t>Ertrag aus Medikamenten</t>
  </si>
  <si>
    <t>Ertrag aus Laboranalysen</t>
  </si>
  <si>
    <t>Zwischentotal Ertrag aus Leistungen</t>
  </si>
  <si>
    <t>Zwischentotal Ertrag aus Medikamenten &amp; Material</t>
  </si>
  <si>
    <t>IT- und Verwaltungsaufwand (z.B. Telekommunikation, Software, Büromat.)</t>
  </si>
  <si>
    <t>E-1-8</t>
  </si>
  <si>
    <t>Miet- und Kapitalerträge</t>
  </si>
  <si>
    <t>Entschädigung für Verdienstausfall (z.B. Militär, Mutterschaft)</t>
  </si>
  <si>
    <t>Lohnaufwand überiges Personal</t>
  </si>
  <si>
    <t>Sozialleistungen und berufliche Vorsorge (angestelltes Personal)</t>
  </si>
  <si>
    <t>Medikamente</t>
  </si>
  <si>
    <t>Labormaterial</t>
  </si>
  <si>
    <t>Fahrzeugaufwand</t>
  </si>
  <si>
    <t>Kapitalaufwand</t>
  </si>
  <si>
    <t>Ertrag aus Spitaltätigkeit</t>
  </si>
  <si>
    <t>Ertrag aus übrigen ärztlichen Dienstleistungen</t>
  </si>
  <si>
    <t>Facharzttitel (aus Dropdown auswählen)</t>
  </si>
  <si>
    <t>Fachgebiet  (aus Dropdown auswählen)</t>
  </si>
  <si>
    <t>Pensum in %</t>
  </si>
  <si>
    <r>
      <t xml:space="preserve">Unternehmensform
</t>
    </r>
    <r>
      <rPr>
        <sz val="11"/>
        <color theme="1"/>
        <rFont val="Calibri"/>
        <family val="2"/>
        <scheme val="minor"/>
      </rPr>
      <t>(aus Dropdown auswählen)</t>
    </r>
  </si>
  <si>
    <t>Lohnaufwand angestellte Ärzte</t>
  </si>
  <si>
    <t>Übriger Aufwand</t>
  </si>
  <si>
    <t xml:space="preserve">A-4-6 </t>
  </si>
  <si>
    <t>A-4-7</t>
  </si>
  <si>
    <t>Senden Sie das ausgefüllte Excel an: info@medkey.ch oder medkey@hin.ch</t>
  </si>
  <si>
    <t>Bei Fragen stehen wir Ihnen gerne zur Verfügung, via Email oder 041 410 88 39</t>
  </si>
  <si>
    <t>Teil Finanzen</t>
  </si>
  <si>
    <t>AUFWAND</t>
  </si>
  <si>
    <t>Bitte nur die blauen Felder ausfüllen!</t>
  </si>
  <si>
    <t>Name, Vorname</t>
  </si>
  <si>
    <t>Lohnaufwand nichtärztliche Gesundheitsfachkräfte</t>
  </si>
  <si>
    <t>Name der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</si>
</sst>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1" xfId="0" applyBorder="1"/>
    <xf numFmtId="0" fontId="1" fillId="4" borderId="3" xfId="0" applyFont="1" applyFill="1" applyBorder="1"/>
    <xf numFmtId="0" fontId="0" fillId="4" borderId="4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1" fillId="0" borderId="6" xfId="0" applyFont="1" applyBorder="1"/>
    <xf numFmtId="0" fontId="0" fillId="0" borderId="7" xfId="0" applyBorder="1"/>
    <xf numFmtId="0" fontId="0" fillId="2" borderId="7" xfId="0" applyFill="1" applyBorder="1"/>
    <xf numFmtId="0" fontId="3" fillId="0" borderId="0" xfId="0" applyFont="1" applyAlignment="1">
      <alignment horizontal="left" wrapText="1"/>
    </xf>
    <xf numFmtId="0" fontId="1" fillId="5" borderId="2" xfId="0" applyFont="1" applyFill="1" applyBorder="1"/>
    <xf numFmtId="0" fontId="6" fillId="2" borderId="5" xfId="0" applyFont="1" applyFill="1" applyBorder="1" applyAlignment="1">
      <alignment horizontal="center"/>
    </xf>
  </cellXfs>
  <cellStyles count="2">
    <cellStyle name="Standard" xfId="0" builtinId="0"/>
    <cellStyle name="Standard 2" xfId="1" xr:uid="{06920A3C-CFF7-4C4E-8A34-2364BE47A0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1411-E7BB-4652-AEEB-5C7C51572995}">
  <sheetPr>
    <pageSetUpPr fitToPage="1"/>
  </sheetPr>
  <dimension ref="A1:G101"/>
  <sheetViews>
    <sheetView tabSelected="1" zoomScale="130" zoomScaleNormal="130" zoomScaleSheetLayoutView="145" workbookViewId="0">
      <selection activeCell="B1" sqref="B1"/>
    </sheetView>
  </sheetViews>
  <sheetFormatPr baseColWidth="10" defaultRowHeight="15" x14ac:dyDescent="0.25"/>
  <cols>
    <col min="1" max="1" width="25.5703125" style="5" customWidth="1"/>
    <col min="2" max="2" width="69.42578125" style="5" bestFit="1" customWidth="1"/>
    <col min="4" max="4" width="5.7109375" customWidth="1"/>
    <col min="7" max="7" width="70.85546875" bestFit="1" customWidth="1"/>
  </cols>
  <sheetData>
    <row r="1" spans="1:7" ht="15.75" thickBot="1" x14ac:dyDescent="0.3">
      <c r="A1" s="4" t="s">
        <v>0</v>
      </c>
      <c r="B1" s="13">
        <v>2024</v>
      </c>
    </row>
    <row r="2" spans="1:7" x14ac:dyDescent="0.25">
      <c r="G2" s="11" t="s">
        <v>145</v>
      </c>
    </row>
    <row r="3" spans="1:7" ht="30.75" thickBot="1" x14ac:dyDescent="0.3">
      <c r="A3" s="9" t="s">
        <v>140</v>
      </c>
      <c r="B3" s="13"/>
      <c r="G3" s="12" t="s">
        <v>146</v>
      </c>
    </row>
    <row r="4" spans="1:7" ht="26.25" customHeight="1" x14ac:dyDescent="0.25">
      <c r="A4" s="4" t="s">
        <v>152</v>
      </c>
      <c r="B4" s="13"/>
    </row>
    <row r="5" spans="1:7" x14ac:dyDescent="0.25">
      <c r="C5" s="5"/>
    </row>
    <row r="6" spans="1:7" ht="15.75" thickBot="1" x14ac:dyDescent="0.3">
      <c r="A6" s="4" t="s">
        <v>3</v>
      </c>
      <c r="B6" s="5" t="s">
        <v>137</v>
      </c>
      <c r="E6" t="s">
        <v>139</v>
      </c>
    </row>
    <row r="7" spans="1:7" ht="14.25" customHeight="1" thickBot="1" x14ac:dyDescent="0.3">
      <c r="A7" s="20" t="s">
        <v>150</v>
      </c>
      <c r="B7" s="13"/>
      <c r="E7" s="14"/>
      <c r="G7" s="19" t="s">
        <v>149</v>
      </c>
    </row>
    <row r="8" spans="1:7" ht="15.75" customHeight="1" x14ac:dyDescent="0.25">
      <c r="A8" s="20" t="s">
        <v>150</v>
      </c>
      <c r="B8" s="13"/>
      <c r="E8" s="14"/>
    </row>
    <row r="9" spans="1:7" ht="15.75" customHeight="1" x14ac:dyDescent="0.25">
      <c r="A9" s="20" t="s">
        <v>150</v>
      </c>
      <c r="B9" s="13"/>
      <c r="E9" s="14"/>
    </row>
    <row r="10" spans="1:7" ht="15.75" customHeight="1" x14ac:dyDescent="0.25">
      <c r="A10" s="20" t="s">
        <v>150</v>
      </c>
      <c r="B10" s="13"/>
      <c r="E10" s="14"/>
    </row>
    <row r="11" spans="1:7" ht="15.75" customHeight="1" x14ac:dyDescent="0.25">
      <c r="A11" s="20" t="s">
        <v>150</v>
      </c>
      <c r="B11" s="13"/>
      <c r="E11" s="14"/>
    </row>
    <row r="12" spans="1:7" ht="15.75" customHeight="1" x14ac:dyDescent="0.25">
      <c r="A12" s="20" t="s">
        <v>150</v>
      </c>
      <c r="B12" s="13"/>
      <c r="E12" s="14"/>
    </row>
    <row r="13" spans="1:7" ht="15.75" customHeight="1" x14ac:dyDescent="0.25">
      <c r="A13" s="20" t="s">
        <v>150</v>
      </c>
      <c r="B13" s="13"/>
      <c r="E13" s="14"/>
    </row>
    <row r="14" spans="1:7" ht="15.75" customHeight="1" x14ac:dyDescent="0.25">
      <c r="A14" s="20" t="s">
        <v>150</v>
      </c>
      <c r="B14" s="13"/>
      <c r="E14" s="14"/>
    </row>
    <row r="15" spans="1:7" ht="15.75" customHeight="1" x14ac:dyDescent="0.25">
      <c r="A15" s="20" t="s">
        <v>150</v>
      </c>
      <c r="B15" s="13"/>
      <c r="E15" s="14"/>
    </row>
    <row r="16" spans="1:7" ht="15.75" customHeight="1" x14ac:dyDescent="0.25">
      <c r="A16" s="20" t="s">
        <v>150</v>
      </c>
      <c r="B16" s="13"/>
      <c r="E16" s="14"/>
    </row>
    <row r="17" spans="1:5" ht="21" customHeight="1" x14ac:dyDescent="0.25">
      <c r="A17" s="4"/>
    </row>
    <row r="18" spans="1:5" ht="21" customHeight="1" x14ac:dyDescent="0.25">
      <c r="A18" s="4"/>
      <c r="B18" s="5" t="s">
        <v>138</v>
      </c>
      <c r="E18" t="s">
        <v>139</v>
      </c>
    </row>
    <row r="19" spans="1:5" ht="17.25" customHeight="1" x14ac:dyDescent="0.25">
      <c r="A19" s="4" t="s">
        <v>68</v>
      </c>
      <c r="B19" s="13"/>
      <c r="E19" s="14"/>
    </row>
    <row r="20" spans="1:5" ht="17.25" customHeight="1" x14ac:dyDescent="0.25">
      <c r="B20" s="13"/>
      <c r="E20" s="14"/>
    </row>
    <row r="21" spans="1:5" ht="17.25" customHeight="1" x14ac:dyDescent="0.25">
      <c r="A21" s="4"/>
      <c r="B21" s="13"/>
      <c r="E21" s="14"/>
    </row>
    <row r="22" spans="1:5" ht="17.25" customHeight="1" x14ac:dyDescent="0.25">
      <c r="A22" s="4"/>
      <c r="B22" s="13"/>
      <c r="E22" s="14"/>
    </row>
    <row r="23" spans="1:5" ht="17.25" customHeight="1" x14ac:dyDescent="0.25">
      <c r="A23" s="4"/>
      <c r="B23" s="13"/>
      <c r="E23" s="14"/>
    </row>
    <row r="24" spans="1:5" ht="17.25" customHeight="1" x14ac:dyDescent="0.25">
      <c r="A24" s="4"/>
      <c r="B24" s="13"/>
      <c r="E24" s="14"/>
    </row>
    <row r="25" spans="1:5" ht="17.25" customHeight="1" x14ac:dyDescent="0.25">
      <c r="B25" s="13"/>
      <c r="E25" s="14"/>
    </row>
    <row r="26" spans="1:5" ht="17.25" customHeight="1" x14ac:dyDescent="0.25">
      <c r="B26" s="13"/>
      <c r="E26" s="14"/>
    </row>
    <row r="27" spans="1:5" ht="17.25" customHeight="1" x14ac:dyDescent="0.25">
      <c r="B27" s="13"/>
      <c r="E27" s="14"/>
    </row>
    <row r="28" spans="1:5" ht="17.25" customHeight="1" x14ac:dyDescent="0.25">
      <c r="B28" s="13"/>
      <c r="E28" s="14"/>
    </row>
    <row r="29" spans="1:5" ht="17.25" customHeight="1" x14ac:dyDescent="0.25">
      <c r="B29" s="13"/>
      <c r="E29" s="14"/>
    </row>
    <row r="30" spans="1:5" ht="21.75" customHeight="1" x14ac:dyDescent="0.35">
      <c r="A30" s="18" t="s">
        <v>147</v>
      </c>
    </row>
    <row r="31" spans="1:5" ht="38.25" customHeight="1" x14ac:dyDescent="0.35">
      <c r="A31" s="8" t="s">
        <v>148</v>
      </c>
      <c r="B31" s="6"/>
      <c r="C31" s="7"/>
      <c r="D31" s="7"/>
      <c r="E31" s="7"/>
    </row>
    <row r="32" spans="1:5" x14ac:dyDescent="0.25">
      <c r="C32" s="2"/>
      <c r="E32" s="2" t="s">
        <v>81</v>
      </c>
    </row>
    <row r="33" spans="1:5" x14ac:dyDescent="0.25">
      <c r="A33" s="2" t="s">
        <v>4</v>
      </c>
      <c r="B33"/>
    </row>
    <row r="34" spans="1:5" x14ac:dyDescent="0.25">
      <c r="A34" s="16" t="s">
        <v>82</v>
      </c>
      <c r="B34" s="16" t="s">
        <v>141</v>
      </c>
      <c r="C34" s="16"/>
      <c r="D34" s="16"/>
      <c r="E34" s="17"/>
    </row>
    <row r="35" spans="1:5" x14ac:dyDescent="0.25">
      <c r="A35" s="16" t="s">
        <v>83</v>
      </c>
      <c r="B35" s="16" t="s">
        <v>151</v>
      </c>
      <c r="C35" s="16"/>
      <c r="D35" s="16"/>
      <c r="E35" s="17"/>
    </row>
    <row r="36" spans="1:5" x14ac:dyDescent="0.25">
      <c r="A36" s="16" t="s">
        <v>84</v>
      </c>
      <c r="B36" s="16" t="s">
        <v>129</v>
      </c>
      <c r="C36" s="16"/>
      <c r="D36" s="16"/>
      <c r="E36" s="17"/>
    </row>
    <row r="37" spans="1:5" x14ac:dyDescent="0.25">
      <c r="A37" s="16" t="s">
        <v>85</v>
      </c>
      <c r="B37" s="16" t="s">
        <v>130</v>
      </c>
      <c r="C37" s="16"/>
      <c r="D37" s="16"/>
      <c r="E37" s="17"/>
    </row>
    <row r="38" spans="1:5" x14ac:dyDescent="0.25">
      <c r="A38" s="16" t="s">
        <v>86</v>
      </c>
      <c r="B38" s="16" t="s">
        <v>87</v>
      </c>
      <c r="C38" s="16"/>
      <c r="D38" s="16"/>
      <c r="E38" s="17"/>
    </row>
    <row r="39" spans="1:5" x14ac:dyDescent="0.25">
      <c r="A39" s="16" t="s">
        <v>88</v>
      </c>
      <c r="B39" s="16" t="s">
        <v>89</v>
      </c>
      <c r="C39" s="16"/>
      <c r="D39" s="16"/>
      <c r="E39" s="17"/>
    </row>
    <row r="40" spans="1:5" x14ac:dyDescent="0.25">
      <c r="A40" t="s">
        <v>5</v>
      </c>
      <c r="B40"/>
      <c r="E40">
        <f>SUM(E34:E39)</f>
        <v>0</v>
      </c>
    </row>
    <row r="41" spans="1:5" x14ac:dyDescent="0.25">
      <c r="A41"/>
      <c r="B41"/>
    </row>
    <row r="42" spans="1:5" x14ac:dyDescent="0.25">
      <c r="A42" s="2" t="s">
        <v>6</v>
      </c>
      <c r="B42"/>
    </row>
    <row r="43" spans="1:5" x14ac:dyDescent="0.25">
      <c r="A43" s="16" t="s">
        <v>90</v>
      </c>
      <c r="B43" s="16" t="s">
        <v>131</v>
      </c>
      <c r="C43" s="16"/>
      <c r="D43" s="16"/>
      <c r="E43" s="17"/>
    </row>
    <row r="44" spans="1:5" x14ac:dyDescent="0.25">
      <c r="A44" s="16" t="s">
        <v>91</v>
      </c>
      <c r="B44" s="16" t="s">
        <v>132</v>
      </c>
      <c r="C44" s="16"/>
      <c r="D44" s="16"/>
      <c r="E44" s="17"/>
    </row>
    <row r="45" spans="1:5" x14ac:dyDescent="0.25">
      <c r="A45" s="16" t="s">
        <v>92</v>
      </c>
      <c r="B45" s="16" t="s">
        <v>93</v>
      </c>
      <c r="C45" s="16"/>
      <c r="D45" s="16"/>
      <c r="E45" s="17"/>
    </row>
    <row r="46" spans="1:5" x14ac:dyDescent="0.25">
      <c r="A46" s="16" t="s">
        <v>94</v>
      </c>
      <c r="B46" s="16" t="s">
        <v>95</v>
      </c>
      <c r="C46" s="16"/>
      <c r="D46" s="16"/>
      <c r="E46" s="17"/>
    </row>
    <row r="47" spans="1:5" x14ac:dyDescent="0.25">
      <c r="A47" t="s">
        <v>7</v>
      </c>
      <c r="B47"/>
      <c r="E47">
        <f>SUM(E43:E46)</f>
        <v>0</v>
      </c>
    </row>
    <row r="48" spans="1:5" x14ac:dyDescent="0.25">
      <c r="A48"/>
      <c r="B48"/>
    </row>
    <row r="49" spans="1:5" x14ac:dyDescent="0.25">
      <c r="A49" s="2" t="s">
        <v>8</v>
      </c>
      <c r="B49"/>
    </row>
    <row r="50" spans="1:5" x14ac:dyDescent="0.25">
      <c r="A50" s="16" t="s">
        <v>97</v>
      </c>
      <c r="B50" s="16" t="s">
        <v>98</v>
      </c>
      <c r="C50" s="16"/>
      <c r="D50" s="16"/>
      <c r="E50" s="17"/>
    </row>
    <row r="51" spans="1:5" x14ac:dyDescent="0.25">
      <c r="A51" t="s">
        <v>9</v>
      </c>
      <c r="B51"/>
      <c r="E51">
        <f>SUM(E50)</f>
        <v>0</v>
      </c>
    </row>
    <row r="52" spans="1:5" x14ac:dyDescent="0.25">
      <c r="A52"/>
      <c r="B52"/>
    </row>
    <row r="53" spans="1:5" x14ac:dyDescent="0.25">
      <c r="A53" s="2" t="s">
        <v>10</v>
      </c>
      <c r="B53"/>
    </row>
    <row r="54" spans="1:5" x14ac:dyDescent="0.25">
      <c r="A54" s="16" t="s">
        <v>99</v>
      </c>
      <c r="B54" s="16" t="s">
        <v>100</v>
      </c>
      <c r="C54" s="16"/>
      <c r="D54" s="16"/>
      <c r="E54" s="17"/>
    </row>
    <row r="55" spans="1:5" x14ac:dyDescent="0.25">
      <c r="A55" s="16" t="s">
        <v>101</v>
      </c>
      <c r="B55" s="16" t="s">
        <v>125</v>
      </c>
      <c r="C55" s="16"/>
      <c r="D55" s="16"/>
      <c r="E55" s="17"/>
    </row>
    <row r="56" spans="1:5" x14ac:dyDescent="0.25">
      <c r="A56" s="16" t="s">
        <v>102</v>
      </c>
      <c r="B56" s="16" t="s">
        <v>133</v>
      </c>
      <c r="C56" s="16"/>
      <c r="D56" s="16"/>
      <c r="E56" s="17"/>
    </row>
    <row r="57" spans="1:5" x14ac:dyDescent="0.25">
      <c r="A57" s="16" t="s">
        <v>103</v>
      </c>
      <c r="B57" s="16" t="s">
        <v>134</v>
      </c>
      <c r="C57" s="16"/>
      <c r="D57" s="16"/>
      <c r="E57" s="17"/>
    </row>
    <row r="58" spans="1:5" x14ac:dyDescent="0.25">
      <c r="A58" s="16" t="s">
        <v>104</v>
      </c>
      <c r="B58" s="16" t="s">
        <v>105</v>
      </c>
      <c r="C58" s="16"/>
      <c r="D58" s="16"/>
      <c r="E58" s="17"/>
    </row>
    <row r="59" spans="1:5" x14ac:dyDescent="0.25">
      <c r="A59" s="16" t="s">
        <v>143</v>
      </c>
      <c r="B59" s="16" t="s">
        <v>96</v>
      </c>
      <c r="C59" s="16"/>
      <c r="D59" s="16"/>
      <c r="E59" s="17"/>
    </row>
    <row r="60" spans="1:5" x14ac:dyDescent="0.25">
      <c r="A60" s="16" t="s">
        <v>144</v>
      </c>
      <c r="B60" s="16" t="s">
        <v>142</v>
      </c>
      <c r="C60" s="16"/>
      <c r="D60" s="16"/>
      <c r="E60" s="17"/>
    </row>
    <row r="61" spans="1:5" x14ac:dyDescent="0.25">
      <c r="A61" t="s">
        <v>11</v>
      </c>
      <c r="B61"/>
      <c r="E61">
        <f>SUM(E54:E60)</f>
        <v>0</v>
      </c>
    </row>
    <row r="62" spans="1:5" x14ac:dyDescent="0.25">
      <c r="A62"/>
      <c r="B62"/>
    </row>
    <row r="63" spans="1:5" x14ac:dyDescent="0.25">
      <c r="A63" t="s">
        <v>9</v>
      </c>
      <c r="B63"/>
      <c r="E63">
        <f>E40+E47+E51+E61</f>
        <v>0</v>
      </c>
    </row>
    <row r="64" spans="1:5" x14ac:dyDescent="0.25">
      <c r="A64"/>
      <c r="B64"/>
    </row>
    <row r="65" spans="1:6" ht="27.75" customHeight="1" x14ac:dyDescent="0.35">
      <c r="A65" s="8" t="s">
        <v>12</v>
      </c>
      <c r="B65" s="6"/>
      <c r="C65" s="7"/>
      <c r="D65" s="7"/>
      <c r="E65" s="7"/>
    </row>
    <row r="66" spans="1:6" x14ac:dyDescent="0.25">
      <c r="A66"/>
      <c r="B66"/>
      <c r="C66" s="2" t="s">
        <v>80</v>
      </c>
      <c r="D66" s="2"/>
      <c r="E66" s="2" t="s">
        <v>81</v>
      </c>
      <c r="F66" s="2"/>
    </row>
    <row r="67" spans="1:6" x14ac:dyDescent="0.25">
      <c r="A67" s="2" t="s">
        <v>13</v>
      </c>
      <c r="B67"/>
      <c r="D67" s="2"/>
    </row>
    <row r="68" spans="1:6" x14ac:dyDescent="0.25">
      <c r="A68" s="16" t="s">
        <v>106</v>
      </c>
      <c r="B68" s="16" t="s">
        <v>107</v>
      </c>
      <c r="C68" s="17"/>
      <c r="D68" s="2"/>
      <c r="E68" s="17"/>
    </row>
    <row r="69" spans="1:6" x14ac:dyDescent="0.25">
      <c r="A69" s="16" t="s">
        <v>108</v>
      </c>
      <c r="B69" s="16" t="s">
        <v>120</v>
      </c>
      <c r="C69" s="17"/>
      <c r="D69" s="2"/>
      <c r="E69" s="17"/>
    </row>
    <row r="70" spans="1:6" x14ac:dyDescent="0.25">
      <c r="A70" s="16" t="s">
        <v>109</v>
      </c>
      <c r="B70" s="16" t="s">
        <v>122</v>
      </c>
      <c r="C70" s="17"/>
      <c r="D70" s="2"/>
      <c r="E70" s="17"/>
    </row>
    <row r="71" spans="1:6" x14ac:dyDescent="0.25">
      <c r="A71" s="5" t="s">
        <v>123</v>
      </c>
      <c r="C71">
        <f>SUM(C68:C70)</f>
        <v>0</v>
      </c>
      <c r="D71" s="2"/>
      <c r="E71">
        <f>SUM(E68:E70)</f>
        <v>0</v>
      </c>
    </row>
    <row r="72" spans="1:6" x14ac:dyDescent="0.25">
      <c r="A72"/>
      <c r="B72"/>
      <c r="D72" s="2"/>
    </row>
    <row r="73" spans="1:6" x14ac:dyDescent="0.25">
      <c r="A73" s="16" t="s">
        <v>110</v>
      </c>
      <c r="B73" s="16" t="s">
        <v>121</v>
      </c>
      <c r="C73" s="17"/>
      <c r="D73" s="2"/>
      <c r="E73" s="17"/>
    </row>
    <row r="74" spans="1:6" x14ac:dyDescent="0.25">
      <c r="A74" s="16" t="s">
        <v>112</v>
      </c>
      <c r="B74" s="16" t="s">
        <v>111</v>
      </c>
      <c r="C74" s="17"/>
      <c r="D74" s="2"/>
      <c r="E74" s="17"/>
    </row>
    <row r="75" spans="1:6" x14ac:dyDescent="0.25">
      <c r="A75" s="5" t="s">
        <v>124</v>
      </c>
      <c r="C75">
        <f>SUM(C73:C74)</f>
        <v>0</v>
      </c>
      <c r="D75" s="2"/>
      <c r="E75">
        <f>SUM(E73:E74)</f>
        <v>0</v>
      </c>
    </row>
    <row r="76" spans="1:6" x14ac:dyDescent="0.25">
      <c r="A76"/>
      <c r="B76"/>
      <c r="D76" s="2"/>
    </row>
    <row r="77" spans="1:6" x14ac:dyDescent="0.25">
      <c r="A77" s="16" t="s">
        <v>126</v>
      </c>
      <c r="B77" s="16" t="s">
        <v>113</v>
      </c>
      <c r="C77" s="17"/>
      <c r="D77" s="2"/>
      <c r="E77" s="17"/>
    </row>
    <row r="78" spans="1:6" x14ac:dyDescent="0.25">
      <c r="A78" s="10" t="s">
        <v>14</v>
      </c>
      <c r="B78" s="10"/>
      <c r="C78" s="10">
        <f>C71+C75+C77</f>
        <v>0</v>
      </c>
      <c r="D78" s="2"/>
      <c r="E78" s="10">
        <f>E71+E75+E77</f>
        <v>0</v>
      </c>
    </row>
    <row r="79" spans="1:6" x14ac:dyDescent="0.25">
      <c r="A79"/>
      <c r="B79"/>
      <c r="D79" s="2"/>
    </row>
    <row r="80" spans="1:6" x14ac:dyDescent="0.25">
      <c r="A80" s="2" t="s">
        <v>15</v>
      </c>
      <c r="B80"/>
      <c r="D80" s="2"/>
    </row>
    <row r="81" spans="1:5" x14ac:dyDescent="0.25">
      <c r="A81" s="16" t="s">
        <v>114</v>
      </c>
      <c r="B81" s="16" t="s">
        <v>135</v>
      </c>
      <c r="C81" s="17"/>
      <c r="D81" s="2"/>
      <c r="E81" s="17"/>
    </row>
    <row r="82" spans="1:5" x14ac:dyDescent="0.25">
      <c r="A82" s="16" t="s">
        <v>115</v>
      </c>
      <c r="B82" s="16" t="s">
        <v>136</v>
      </c>
      <c r="C82" s="17"/>
      <c r="D82" s="2"/>
      <c r="E82" s="17"/>
    </row>
    <row r="83" spans="1:5" x14ac:dyDescent="0.25">
      <c r="A83" s="10" t="s">
        <v>16</v>
      </c>
      <c r="B83" s="10"/>
      <c r="C83" s="10">
        <f>SUM(C81:C82)</f>
        <v>0</v>
      </c>
      <c r="D83" s="2"/>
      <c r="E83" s="10">
        <f>SUM(E81:E82)</f>
        <v>0</v>
      </c>
    </row>
    <row r="84" spans="1:5" x14ac:dyDescent="0.25">
      <c r="A84"/>
      <c r="B84"/>
      <c r="D84" s="2"/>
    </row>
    <row r="85" spans="1:5" x14ac:dyDescent="0.25">
      <c r="A85" s="2" t="s">
        <v>17</v>
      </c>
      <c r="B85"/>
      <c r="D85" s="2"/>
    </row>
    <row r="86" spans="1:5" x14ac:dyDescent="0.25">
      <c r="A86" s="16" t="s">
        <v>116</v>
      </c>
      <c r="B86" s="16" t="s">
        <v>127</v>
      </c>
      <c r="C86" s="17"/>
      <c r="D86" s="2"/>
      <c r="E86" s="17"/>
    </row>
    <row r="87" spans="1:5" x14ac:dyDescent="0.25">
      <c r="A87" s="16" t="s">
        <v>117</v>
      </c>
      <c r="B87" s="16" t="s">
        <v>128</v>
      </c>
      <c r="C87" s="17"/>
      <c r="D87" s="2"/>
      <c r="E87" s="17"/>
    </row>
    <row r="88" spans="1:5" x14ac:dyDescent="0.25">
      <c r="A88" t="s">
        <v>118</v>
      </c>
      <c r="B88" t="s">
        <v>119</v>
      </c>
      <c r="C88" s="1"/>
      <c r="D88" s="2"/>
      <c r="E88" s="1"/>
    </row>
    <row r="89" spans="1:5" x14ac:dyDescent="0.25">
      <c r="A89" s="10" t="s">
        <v>18</v>
      </c>
      <c r="B89" s="10"/>
      <c r="C89" s="10">
        <f>SUM(C86:C88)</f>
        <v>0</v>
      </c>
      <c r="D89" s="2"/>
      <c r="E89" s="10">
        <f>SUM(E86:E88)</f>
        <v>0</v>
      </c>
    </row>
    <row r="90" spans="1:5" x14ac:dyDescent="0.25">
      <c r="A90"/>
      <c r="B90"/>
      <c r="D90" s="2"/>
    </row>
    <row r="91" spans="1:5" x14ac:dyDescent="0.25">
      <c r="A91" s="2" t="s">
        <v>19</v>
      </c>
      <c r="B91" s="2"/>
      <c r="C91" s="2">
        <f>C78+C83+C89</f>
        <v>0</v>
      </c>
      <c r="D91" s="2"/>
      <c r="E91" s="2">
        <f>E78+E83+E89</f>
        <v>0</v>
      </c>
    </row>
    <row r="92" spans="1:5" x14ac:dyDescent="0.25">
      <c r="B92"/>
    </row>
    <row r="93" spans="1:5" ht="15.75" thickBot="1" x14ac:dyDescent="0.3">
      <c r="A93" s="15" t="s">
        <v>20</v>
      </c>
      <c r="B93" s="15"/>
      <c r="C93" s="15"/>
      <c r="D93" s="15"/>
      <c r="E93" s="15">
        <f>E91-E63</f>
        <v>0</v>
      </c>
    </row>
    <row r="94" spans="1:5" ht="16.5" thickTop="1" thickBot="1" x14ac:dyDescent="0.3">
      <c r="A94"/>
      <c r="B94"/>
    </row>
    <row r="95" spans="1:5" x14ac:dyDescent="0.25">
      <c r="A95"/>
      <c r="B95" s="11" t="s">
        <v>145</v>
      </c>
    </row>
    <row r="96" spans="1:5" ht="15.75" thickBot="1" x14ac:dyDescent="0.3">
      <c r="A96"/>
      <c r="B96" s="12" t="s">
        <v>146</v>
      </c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</sheetData>
  <dataValidations count="3">
    <dataValidation type="whole" allowBlank="1" showInputMessage="1" showErrorMessage="1" sqref="E86:E88 E50 E43:E46 C86:C88 C77 E81:E82 C81:C82 C68:C70 E68:E70 C73:C74 E73:E74 E77 E54:E60 E34:E39" xr:uid="{0BC297D8-1D90-47D0-A486-24267CACD0C7}">
      <formula1>0</formula1>
      <formula2>10000000</formula2>
    </dataValidation>
    <dataValidation type="decimal" allowBlank="1" showInputMessage="1" showErrorMessage="1" sqref="E7:E16 E19:E29" xr:uid="{A966038A-75F9-4F65-A9C8-570F5A906893}">
      <formula1>1</formula1>
      <formula2>100</formula2>
    </dataValidation>
    <dataValidation type="list" allowBlank="1" showInputMessage="1" showErrorMessage="1" sqref="B1" xr:uid="{08DC4D0F-CC6A-4839-906B-7771871B0F66}">
      <formula1>"2015,2016,2017,2018,2019,2020,2021,2022,2023,2024"</formula1>
    </dataValidation>
  </dataValidations>
  <pageMargins left="0.31496062992125984" right="0.31496062992125984" top="0.59055118110236227" bottom="0.59055118110236227" header="0.31496062992125984" footer="0.31496062992125984"/>
  <pageSetup paperSize="9" scale="75" fitToHeight="0" orientation="portrait" r:id="rId1"/>
  <rowBreaks count="1" manualBreakCount="1">
    <brk id="29" max="4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998998-326D-4625-8B31-351D050DDFD0}">
          <x14:formula1>
            <xm:f>Listen!$C$17:$C$27</xm:f>
          </x14:formula1>
          <xm:sqref>B19:B29</xm:sqref>
        </x14:dataValidation>
        <x14:dataValidation type="list" allowBlank="1" showInputMessage="1" showErrorMessage="1" xr:uid="{9A3B7C91-E26B-4FC8-B526-D3E16F468761}">
          <x14:formula1>
            <xm:f>Listen!$A$19:$A$65</xm:f>
          </x14:formula1>
          <xm:sqref>B7:B16</xm:sqref>
        </x14:dataValidation>
        <x14:dataValidation type="list" allowBlank="1" showInputMessage="1" showErrorMessage="1" xr:uid="{D537EF21-2ECF-4818-B010-DB7D3785520C}">
          <x14:formula1>
            <xm:f>Listen!$C$1:$C$2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A7D2C-657F-42E3-8419-F42115B492EA}">
  <dimension ref="A1:C65"/>
  <sheetViews>
    <sheetView workbookViewId="0">
      <selection activeCell="C50" sqref="C50"/>
    </sheetView>
  </sheetViews>
  <sheetFormatPr baseColWidth="10" defaultRowHeight="15" x14ac:dyDescent="0.25"/>
  <sheetData>
    <row r="1" spans="1:3" x14ac:dyDescent="0.25">
      <c r="A1">
        <v>2024</v>
      </c>
      <c r="C1" t="s">
        <v>1</v>
      </c>
    </row>
    <row r="2" spans="1:3" x14ac:dyDescent="0.25">
      <c r="A2">
        <v>2023</v>
      </c>
      <c r="C2" t="s">
        <v>2</v>
      </c>
    </row>
    <row r="3" spans="1:3" x14ac:dyDescent="0.25">
      <c r="A3">
        <v>2022</v>
      </c>
    </row>
    <row r="4" spans="1:3" x14ac:dyDescent="0.25">
      <c r="A4">
        <v>2021</v>
      </c>
    </row>
    <row r="5" spans="1:3" x14ac:dyDescent="0.25">
      <c r="A5">
        <v>2020</v>
      </c>
    </row>
    <row r="6" spans="1:3" x14ac:dyDescent="0.25">
      <c r="A6">
        <v>2019</v>
      </c>
    </row>
    <row r="7" spans="1:3" x14ac:dyDescent="0.25">
      <c r="A7">
        <v>2018</v>
      </c>
    </row>
    <row r="8" spans="1:3" x14ac:dyDescent="0.25">
      <c r="A8">
        <v>2017</v>
      </c>
    </row>
    <row r="9" spans="1:3" x14ac:dyDescent="0.25">
      <c r="A9">
        <v>2016</v>
      </c>
    </row>
    <row r="10" spans="1:3" x14ac:dyDescent="0.25">
      <c r="A10">
        <v>2015</v>
      </c>
    </row>
    <row r="17" spans="1:3" x14ac:dyDescent="0.25">
      <c r="C17" t="s">
        <v>69</v>
      </c>
    </row>
    <row r="18" spans="1:3" x14ac:dyDescent="0.25">
      <c r="C18" t="s">
        <v>70</v>
      </c>
    </row>
    <row r="19" spans="1:3" x14ac:dyDescent="0.25">
      <c r="A19" s="3" t="s">
        <v>21</v>
      </c>
      <c r="C19" t="s">
        <v>71</v>
      </c>
    </row>
    <row r="20" spans="1:3" x14ac:dyDescent="0.25">
      <c r="A20" s="3" t="s">
        <v>22</v>
      </c>
      <c r="C20" t="s">
        <v>72</v>
      </c>
    </row>
    <row r="21" spans="1:3" x14ac:dyDescent="0.25">
      <c r="A21" s="3" t="s">
        <v>23</v>
      </c>
      <c r="C21" t="s">
        <v>73</v>
      </c>
    </row>
    <row r="22" spans="1:3" x14ac:dyDescent="0.25">
      <c r="A22" s="3" t="s">
        <v>24</v>
      </c>
      <c r="C22" t="s">
        <v>74</v>
      </c>
    </row>
    <row r="23" spans="1:3" x14ac:dyDescent="0.25">
      <c r="A23" s="3" t="s">
        <v>25</v>
      </c>
      <c r="C23" t="s">
        <v>75</v>
      </c>
    </row>
    <row r="24" spans="1:3" x14ac:dyDescent="0.25">
      <c r="A24" s="3" t="s">
        <v>26</v>
      </c>
      <c r="C24" t="s">
        <v>76</v>
      </c>
    </row>
    <row r="25" spans="1:3" x14ac:dyDescent="0.25">
      <c r="A25" s="3" t="s">
        <v>27</v>
      </c>
      <c r="C25" t="s">
        <v>77</v>
      </c>
    </row>
    <row r="26" spans="1:3" x14ac:dyDescent="0.25">
      <c r="A26" s="3" t="s">
        <v>28</v>
      </c>
      <c r="C26" t="s">
        <v>78</v>
      </c>
    </row>
    <row r="27" spans="1:3" x14ac:dyDescent="0.25">
      <c r="A27" s="3" t="s">
        <v>29</v>
      </c>
      <c r="C27" t="s">
        <v>79</v>
      </c>
    </row>
    <row r="28" spans="1:3" x14ac:dyDescent="0.25">
      <c r="A28" s="3" t="s">
        <v>30</v>
      </c>
    </row>
    <row r="29" spans="1:3" x14ac:dyDescent="0.25">
      <c r="A29" s="3" t="s">
        <v>31</v>
      </c>
    </row>
    <row r="30" spans="1:3" x14ac:dyDescent="0.25">
      <c r="A30" s="3" t="s">
        <v>32</v>
      </c>
    </row>
    <row r="31" spans="1:3" x14ac:dyDescent="0.25">
      <c r="A31" s="3" t="s">
        <v>33</v>
      </c>
    </row>
    <row r="32" spans="1:3" x14ac:dyDescent="0.25">
      <c r="A32" s="3" t="s">
        <v>34</v>
      </c>
    </row>
    <row r="33" spans="1:1" x14ac:dyDescent="0.25">
      <c r="A33" s="3" t="s">
        <v>35</v>
      </c>
    </row>
    <row r="34" spans="1:1" x14ac:dyDescent="0.25">
      <c r="A34" s="3" t="s">
        <v>36</v>
      </c>
    </row>
    <row r="35" spans="1:1" x14ac:dyDescent="0.25">
      <c r="A35" s="3" t="s">
        <v>37</v>
      </c>
    </row>
    <row r="36" spans="1:1" x14ac:dyDescent="0.25">
      <c r="A36" s="3" t="s">
        <v>38</v>
      </c>
    </row>
    <row r="37" spans="1:1" x14ac:dyDescent="0.25">
      <c r="A37" s="3" t="s">
        <v>39</v>
      </c>
    </row>
    <row r="38" spans="1:1" x14ac:dyDescent="0.25">
      <c r="A38" s="3" t="s">
        <v>40</v>
      </c>
    </row>
    <row r="39" spans="1:1" x14ac:dyDescent="0.25">
      <c r="A39" s="3" t="s">
        <v>41</v>
      </c>
    </row>
    <row r="40" spans="1:1" x14ac:dyDescent="0.25">
      <c r="A40" s="3" t="s">
        <v>42</v>
      </c>
    </row>
    <row r="41" spans="1:1" x14ac:dyDescent="0.25">
      <c r="A41" s="3" t="s">
        <v>43</v>
      </c>
    </row>
    <row r="42" spans="1:1" x14ac:dyDescent="0.25">
      <c r="A42" s="3" t="s">
        <v>44</v>
      </c>
    </row>
    <row r="43" spans="1:1" x14ac:dyDescent="0.25">
      <c r="A43" s="3" t="s">
        <v>45</v>
      </c>
    </row>
    <row r="44" spans="1:1" x14ac:dyDescent="0.25">
      <c r="A44" s="3" t="s">
        <v>46</v>
      </c>
    </row>
    <row r="45" spans="1:1" x14ac:dyDescent="0.25">
      <c r="A45" s="3" t="s">
        <v>47</v>
      </c>
    </row>
    <row r="46" spans="1:1" x14ac:dyDescent="0.25">
      <c r="A46" s="3" t="s">
        <v>48</v>
      </c>
    </row>
    <row r="47" spans="1:1" x14ac:dyDescent="0.25">
      <c r="A47" s="3" t="s">
        <v>49</v>
      </c>
    </row>
    <row r="48" spans="1:1" x14ac:dyDescent="0.25">
      <c r="A48" s="3" t="s">
        <v>50</v>
      </c>
    </row>
    <row r="49" spans="1:1" x14ac:dyDescent="0.25">
      <c r="A49" s="3" t="s">
        <v>51</v>
      </c>
    </row>
    <row r="50" spans="1:1" x14ac:dyDescent="0.25">
      <c r="A50" s="3" t="s">
        <v>52</v>
      </c>
    </row>
    <row r="51" spans="1:1" x14ac:dyDescent="0.25">
      <c r="A51" s="3" t="s">
        <v>53</v>
      </c>
    </row>
    <row r="52" spans="1:1" x14ac:dyDescent="0.25">
      <c r="A52" s="3" t="s">
        <v>54</v>
      </c>
    </row>
    <row r="53" spans="1:1" x14ac:dyDescent="0.25">
      <c r="A53" s="3" t="s">
        <v>55</v>
      </c>
    </row>
    <row r="54" spans="1:1" x14ac:dyDescent="0.25">
      <c r="A54" s="3" t="s">
        <v>56</v>
      </c>
    </row>
    <row r="55" spans="1:1" x14ac:dyDescent="0.25">
      <c r="A55" s="3" t="s">
        <v>57</v>
      </c>
    </row>
    <row r="56" spans="1:1" x14ac:dyDescent="0.25">
      <c r="A56" s="3" t="s">
        <v>67</v>
      </c>
    </row>
    <row r="57" spans="1:1" x14ac:dyDescent="0.25">
      <c r="A57" s="3" t="s">
        <v>58</v>
      </c>
    </row>
    <row r="58" spans="1:1" x14ac:dyDescent="0.25">
      <c r="A58" s="3" t="s">
        <v>59</v>
      </c>
    </row>
    <row r="59" spans="1:1" x14ac:dyDescent="0.25">
      <c r="A59" s="3" t="s">
        <v>60</v>
      </c>
    </row>
    <row r="60" spans="1:1" x14ac:dyDescent="0.25">
      <c r="A60" s="3" t="s">
        <v>61</v>
      </c>
    </row>
    <row r="61" spans="1:1" x14ac:dyDescent="0.25">
      <c r="A61" s="3" t="s">
        <v>62</v>
      </c>
    </row>
    <row r="62" spans="1:1" x14ac:dyDescent="0.25">
      <c r="A62" s="3" t="s">
        <v>63</v>
      </c>
    </row>
    <row r="63" spans="1:1" x14ac:dyDescent="0.25">
      <c r="A63" s="3" t="s">
        <v>64</v>
      </c>
    </row>
    <row r="64" spans="1:1" x14ac:dyDescent="0.25">
      <c r="A64" s="3" t="s">
        <v>65</v>
      </c>
    </row>
    <row r="65" spans="1:1" x14ac:dyDescent="0.25">
      <c r="A65" s="3" t="s">
        <v>66</v>
      </c>
    </row>
  </sheetData>
  <sortState xmlns:xlrd2="http://schemas.microsoft.com/office/spreadsheetml/2017/richdata2" ref="A6:A27">
    <sortCondition descending="1" ref="A6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2 A w W z h a p 0 q m A A A A 9 g A A A B I A H A B D b 2 5 m a W c v U G F j a 2 F n Z S 5 4 b W w g o h g A K K A U A A A A A A A A A A A A A A A A A A A A A A A A A A A A h Y + x D o I w G I R f h X S n L R U T Q 3 7 K w O I g i Y m J c W 1 K h U Y o h h b L u z n 4 S L 6 C G E X d H O / u u + T u f r 1 B N r Z N c F G 9 1 Z 1 J U Y Q p C p S R X a l N l a L B H c M V y j h s h T y J S g U T b G w y W p 2 i 2 r l z Q o j 3 H v s F 7 v q K M E o j c i g 2 O 1 m r V o T a W C e M V O j T K v + 3 E I f 9 a w x n O I o p j u k S U y C z C Y U 2 X 4 B N e 5 / p j w n 5 0 L i h V 7 x U Y b 4 G M k s g 7 w / 8 A V B L A w Q U A A I A C A C b Y D B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2 A w W y i K R 7 g O A A A A E Q A A A B M A H A B G b 3 J t d W x h c y 9 T Z W N 0 a W 9 u M S 5 t I K I Y A C i g F A A A A A A A A A A A A A A A A A A A A A A A A A A A A C t O T S 7 J z M 9 T C I b Q h t Y A U E s B A i 0 A F A A C A A g A m 2 A w W z h a p 0 q m A A A A 9 g A A A B I A A A A A A A A A A A A A A A A A A A A A A E N v b m Z p Z y 9 Q Y W N r Y W d l L n h t b F B L A Q I t A B Q A A g A I A J t g M F s P y u m r p A A A A O k A A A A T A A A A A A A A A A A A A A A A A P I A A A B b Q 2 9 u d G V u d F 9 U e X B l c 1 0 u e G 1 s U E s B A i 0 A F A A C A A g A m 2 A w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3 2 r 9 k s g F F P o c r 0 q l p 4 + I U A A A A A A g A A A A A A A 2 Y A A M A A A A A Q A A A A C / J + x f Z w W l V u 1 K d y Q r 8 a c w A A A A A E g A A A o A A A A B A A A A A D J 5 R w k h K r 9 D A j r q 4 r v e R N U A A A A I a r P l o E h e c + F 7 X R s O u j H F d G u Q Y M C c Q T 1 V s J l q t G u 0 a w + A 5 p U 6 j 6 3 M s s h + J X M p g 2 / O G N C P 8 W D 9 b k 6 o l S 2 j h X q S + C B T f Q 1 + + s B q i q u g h 9 7 Z v m F A A A A C S j d M L W m / E 1 m C W c k l n C R l c U v / x o < / D a t a M a s h u p > 
</file>

<file path=customXml/itemProps1.xml><?xml version="1.0" encoding="utf-8"?>
<ds:datastoreItem xmlns:ds="http://schemas.openxmlformats.org/officeDocument/2006/customXml" ds:itemID="{7BB94616-C6C9-43BA-921B-087885B403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Finanzzahlen</vt:lpstr>
      <vt:lpstr>Listen</vt:lpstr>
      <vt:lpstr>Finanzzahlen!Druckbereich</vt:lpstr>
    </vt:vector>
  </TitlesOfParts>
  <Company>medkey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Kohler</dc:creator>
  <cp:lastModifiedBy>Wigger Natalie</cp:lastModifiedBy>
  <cp:lastPrinted>2020-11-09T12:25:17Z</cp:lastPrinted>
  <dcterms:created xsi:type="dcterms:W3CDTF">2020-11-02T17:20:49Z</dcterms:created>
  <dcterms:modified xsi:type="dcterms:W3CDTF">2025-09-16T10:07:12Z</dcterms:modified>
</cp:coreProperties>
</file>